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Business Office\0 Anita - Kevin Files\School Facilities Board\Adjacent Ways requests\Estrella Vista #9\On Site Adjacent Ways\"/>
    </mc:Choice>
  </mc:AlternateContent>
  <bookViews>
    <workbookView xWindow="0" yWindow="0" windowWidth="28800" windowHeight="117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<sst xmlns="http://schemas.openxmlformats.org/spreadsheetml/2006/main" count="405" uniqueCount="393">
  <si>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</si>
  <si>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</si>
  <si>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</si>
  <si>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</si>
  <si>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</si>
  <si>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</si>
  <si>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</si>
  <si>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</si>
  <si>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</si>
  <si>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</si>
  <si>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</si>
  <si>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</si>
  <si>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</si>
  <si>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</si>
  <si>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</si>
  <si>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</si>
  <si>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</si>
  <si>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</si>
  <si>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</si>
  <si>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</si>
  <si>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</si>
  <si>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</si>
  <si>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</si>
  <si>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</si>
  <si>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</si>
  <si>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</si>
  <si>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</si>
  <si>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</si>
  <si>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</si>
  <si>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</si>
  <si>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</si>
  <si>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</si>
  <si>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</si>
  <si>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</si>
  <si>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</si>
  <si>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</si>
  <si>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</si>
  <si>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</si>
  <si>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</si>
  <si>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</si>
  <si>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</si>
  <si>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</si>
  <si>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</si>
  <si>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</si>
  <si>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</si>
  <si>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</si>
  <si>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</si>
  <si>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</si>
  <si>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</si>
  <si>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</si>
  <si>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</si>
  <si>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</si>
  <si>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</si>
  <si>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</si>
  <si>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</si>
  <si>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</si>
  <si>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</si>
  <si>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</si>
  <si>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</si>
  <si>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</si>
  <si>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</si>
  <si>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</si>
  <si>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</si>
  <si>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</si>
  <si>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</si>
  <si>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</si>
  <si>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</si>
  <si>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</si>
  <si>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</si>
  <si>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</si>
  <si>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</si>
  <si>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</si>
  <si>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</si>
  <si>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</si>
  <si>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</si>
  <si>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</si>
  <si>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</si>
  <si>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</si>
  <si>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</si>
  <si>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</si>
  <si>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</si>
  <si>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</si>
  <si>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</si>
  <si>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</si>
  <si>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</si>
  <si>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</si>
  <si>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</si>
  <si>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</si>
  <si>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</si>
  <si>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</si>
  <si>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</si>
  <si>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</si>
  <si>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</si>
  <si>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</si>
  <si>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</si>
  <si>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</si>
  <si>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</si>
  <si>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</si>
  <si>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</si>
  <si>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</si>
  <si>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</si>
  <si>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</si>
  <si>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</si>
  <si>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</si>
  <si>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</si>
  <si>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</si>
  <si>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</si>
  <si>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</si>
  <si>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</si>
  <si>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</si>
  <si>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</si>
  <si>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</si>
  <si>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</si>
  <si>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</si>
  <si>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</si>
  <si>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</si>
  <si>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</si>
  <si>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</si>
  <si>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</si>
  <si>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</si>
  <si>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</si>
  <si>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</si>
  <si>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</si>
  <si>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</si>
  <si>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</si>
  <si>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</si>
  <si>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</si>
  <si>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</si>
  <si>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</si>
  <si>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</si>
  <si>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</si>
  <si>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</si>
  <si>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</si>
  <si>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</si>
  <si>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</si>
  <si>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</si>
  <si>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</si>
  <si>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</si>
  <si>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</si>
  <si>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</si>
  <si>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</si>
  <si>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</si>
  <si>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</si>
  <si>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</si>
  <si>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</si>
  <si>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</si>
  <si>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</si>
  <si>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</si>
  <si>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</si>
  <si>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</si>
  <si>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</si>
  <si>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</si>
  <si>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</si>
  <si>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</si>
  <si>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</si>
  <si>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</si>
  <si>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</si>
  <si>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</si>
  <si>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</si>
  <si>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</si>
  <si>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</si>
  <si>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</si>
  <si>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</si>
  <si>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</si>
  <si>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</si>
  <si>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</si>
  <si>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</si>
  <si>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</si>
  <si>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</si>
  <si>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</si>
  <si>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</si>
  <si>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</si>
  <si>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</si>
  <si>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</si>
  <si>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</si>
  <si>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</si>
  <si>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</si>
  <si>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</si>
  <si>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</si>
  <si>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</si>
  <si>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</si>
  <si>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</si>
  <si>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</si>
  <si>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</si>
  <si>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</si>
  <si>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</si>
  <si>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</si>
  <si>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</si>
  <si>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</si>
  <si>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</si>
  <si>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</si>
  <si>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</si>
  <si>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</si>
  <si>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</si>
  <si>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</si>
  <si>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</si>
  <si>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</si>
  <si>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</si>
  <si>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</si>
  <si>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</si>
  <si>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</si>
  <si>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</si>
  <si>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</si>
  <si>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</si>
  <si>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</si>
  <si>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</si>
  <si>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</si>
  <si>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</si>
  <si>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</si>
  <si>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</si>
  <si>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</si>
  <si>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</si>
  <si>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</si>
  <si>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</si>
  <si>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</si>
  <si>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</si>
  <si>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</si>
  <si>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</si>
  <si>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</si>
  <si>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</si>
  <si>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</si>
  <si>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</si>
  <si>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</si>
  <si>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</si>
  <si>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</si>
  <si>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</si>
  <si>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</si>
  <si>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</si>
  <si>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</si>
  <si>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</si>
  <si>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</si>
  <si>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</si>
  <si>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</si>
  <si>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</si>
  <si>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</si>
  <si>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</si>
  <si>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</si>
  <si>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</si>
  <si>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</si>
  <si>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</si>
  <si>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</si>
  <si>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</si>
  <si>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</si>
  <si>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</si>
  <si>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</si>
  <si>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</si>
  <si>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</si>
  <si>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</si>
  <si>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</si>
  <si>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</si>
  <si>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</si>
  <si>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</si>
  <si>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</si>
  <si>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</si>
  <si>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</si>
  <si>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</si>
  <si>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</si>
  <si>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</si>
  <si>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</si>
  <si>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</si>
  <si>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</si>
  <si>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</si>
  <si>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</si>
  <si>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</si>
  <si>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</si>
  <si>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</si>
  <si>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</si>
  <si>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</si>
  <si>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</si>
  <si>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</si>
  <si>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</si>
  <si>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</si>
  <si>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</si>
  <si>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</si>
  <si>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</si>
  <si>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</si>
  <si>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</si>
  <si>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</si>
  <si>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</si>
  <si>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</si>
  <si>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</si>
  <si>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</si>
  <si>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</si>
  <si>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</si>
  <si>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</si>
  <si>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</si>
  <si>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</si>
  <si>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</si>
  <si>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</si>
  <si>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</si>
  <si>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</si>
  <si>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</si>
  <si>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</si>
  <si>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</si>
  <si>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</si>
  <si>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</si>
  <si>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</si>
  <si>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</si>
  <si>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</si>
  <si>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</si>
  <si>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</si>
  <si>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</si>
  <si>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</si>
  <si>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</si>
  <si>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</si>
  <si>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</si>
  <si>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</si>
  <si>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</si>
  <si>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</si>
  <si>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</si>
  <si>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</si>
  <si>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</si>
  <si>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</si>
  <si>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</si>
  <si>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</si>
  <si>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</si>
  <si>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</si>
  <si>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</si>
  <si>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</si>
  <si>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</si>
  <si>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</si>
  <si>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</si>
  <si>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</si>
  <si>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</si>
  <si>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</si>
  <si>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</si>
  <si>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</si>
  <si>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</si>
  <si>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</si>
  <si>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</si>
  <si>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</si>
  <si>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</si>
  <si>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</si>
  <si>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</si>
  <si>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</si>
  <si>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</si>
  <si>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</si>
  <si>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</si>
  <si>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</si>
  <si>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</si>
  <si>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</si>
  <si>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</si>
  <si>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</si>
  <si>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</si>
  <si>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</si>
  <si>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</si>
  <si>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</si>
  <si>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</si>
  <si>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</si>
  <si>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</si>
  <si>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</si>
  <si>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</si>
  <si>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</si>
  <si>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</si>
  <si>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</si>
  <si>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</si>
  <si>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</si>
  <si>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</si>
  <si>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</si>
  <si>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</si>
  <si>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</si>
  <si>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</si>
  <si>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</si>
  <si>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</si>
  <si>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</si>
  <si>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</si>
  <si>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</si>
  <si>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</si>
  <si>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</si>
  <si>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</si>
  <si>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</si>
  <si>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</si>
  <si>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</si>
  <si>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</si>
  <si>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</si>
  <si>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</si>
  <si>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</si>
  <si>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</si>
  <si>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</si>
  <si>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</si>
  <si>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</si>
  <si>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</si>
  <si>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</si>
  <si>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</si>
  <si>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</si>
  <si>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</si>
  <si>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</si>
  <si>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</si>
  <si>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Laveen School District # 59</t>
  </si>
  <si>
    <t>Emc2</t>
  </si>
  <si>
    <t>Maricopa</t>
  </si>
  <si>
    <t>Phoenix</t>
  </si>
  <si>
    <t>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</si>
</sst>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I228" sqref="I22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389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390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 t="s">
        <v>391</v>
      </c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547742.31000000006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 t="s">
        <v>392</v>
      </c>
      <c r="F21" s="322" t="str">
        <f>IFERROR((#REF!+G21/#REF!),"")</f>
        <v/>
      </c>
      <c r="G21" s="248"/>
      <c r="H21" s="248">
        <v>7642.92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7642.92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9200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>
        <v>1</v>
      </c>
      <c r="F27" s="323" t="str">
        <f>IFERROR((#REF!+G27/#REF!),"")</f>
        <v/>
      </c>
      <c r="G27" s="250"/>
      <c r="H27" s="250">
        <v>8700</v>
      </c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17900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3124</v>
      </c>
      <c r="F190" s="147" t="str">
        <f>IFERROR((#REF!+G190/#REF!),"")</f>
        <v/>
      </c>
      <c r="G190" s="253"/>
      <c r="H190" s="253">
        <v>8903.4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8903.4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28123</v>
      </c>
      <c r="F197" s="325" t="str">
        <f>IFERROR((#REF!+G197/#REF!),"")</f>
        <v/>
      </c>
      <c r="G197" s="253"/>
      <c r="H197" s="253">
        <v>96743.12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19266</v>
      </c>
      <c r="F198" s="325" t="str">
        <f>IFERROR((#REF!+G198/#REF!),"")</f>
        <v/>
      </c>
      <c r="G198" s="253"/>
      <c r="H198" s="253">
        <v>120412.5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217155.62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2095</v>
      </c>
      <c r="F208" s="325" t="str">
        <f>IFERROR((#REF!+G208/#REF!),"")</f>
        <v/>
      </c>
      <c r="G208" s="253"/>
      <c r="H208" s="253">
        <v>157125</v>
      </c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157125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408726.94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408726.94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0.18641979656455604</v>
      </c>
      <c r="C216" s="35" t="s">
        <v>172</v>
      </c>
      <c r="D216" s="14"/>
      <c r="E216" s="77"/>
      <c r="F216" s="333">
        <f>SUM(G216:I216)</f>
        <v>102110.01</v>
      </c>
      <c r="G216" s="304"/>
      <c r="H216" s="305">
        <v>102110.01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2.1967483213045928E-2</v>
      </c>
      <c r="C217" s="36" t="s">
        <v>173</v>
      </c>
      <c r="D217" s="37"/>
      <c r="E217" s="78"/>
      <c r="F217" s="325">
        <f>SUM(G217:I217)</f>
        <v>12032.52</v>
      </c>
      <c r="G217" s="304"/>
      <c r="H217" s="305">
        <v>12032.52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4.2104288054724123E-3</v>
      </c>
      <c r="C218" s="38" t="s">
        <v>174</v>
      </c>
      <c r="D218" s="37"/>
      <c r="E218" s="79"/>
      <c r="F218" s="325">
        <f>SUM(G218:I218)</f>
        <v>2306.23</v>
      </c>
      <c r="G218" s="306"/>
      <c r="H218" s="307">
        <v>2306.23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8.420875867705015E-3</v>
      </c>
      <c r="C219" s="40" t="s">
        <v>175</v>
      </c>
      <c r="D219" s="37"/>
      <c r="E219" s="79"/>
      <c r="F219" s="325">
        <f>SUM(G219:I219)</f>
        <v>4612.47</v>
      </c>
      <c r="G219" s="306"/>
      <c r="H219" s="307">
        <v>4612.47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3.2778442841123592E-2</v>
      </c>
      <c r="C220" s="41" t="s">
        <v>176</v>
      </c>
      <c r="D220" s="37"/>
      <c r="E220" s="80"/>
      <c r="F220" s="327">
        <f>SUM(G220:I220)</f>
        <v>17954.14</v>
      </c>
      <c r="G220" s="308"/>
      <c r="H220" s="309">
        <v>17954.14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547742.31000000006</v>
      </c>
      <c r="F221" s="171"/>
      <c r="G221" s="43">
        <f>SUM(G215:G220)</f>
        <v>0</v>
      </c>
      <c r="H221" s="43">
        <f>SUM(H215:H220)</f>
        <v>547742.31000000006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547742.31000000006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Hegarty, Kevin</cp:lastModifiedBy>
  <cp:lastPrinted>2018-08-24T21:39:40Z</cp:lastPrinted>
  <dcterms:created xsi:type="dcterms:W3CDTF">2006-08-31T18:48:44Z</dcterms:created>
  <dcterms:modified xsi:type="dcterms:W3CDTF">2019-10-21T17:33:42Z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